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44525"/>
</workbook>
</file>

<file path=xl/calcChain.xml><?xml version="1.0" encoding="utf-8"?>
<calcChain xmlns="http://schemas.openxmlformats.org/spreadsheetml/2006/main">
  <c r="F19" i="1" l="1"/>
  <c r="E19" i="1"/>
  <c r="D19" i="1"/>
  <c r="F18" i="1"/>
  <c r="F15" i="1"/>
  <c r="F13" i="1"/>
  <c r="F10" i="1"/>
  <c r="F7" i="1"/>
</calcChain>
</file>

<file path=xl/sharedStrings.xml><?xml version="1.0" encoding="utf-8"?>
<sst xmlns="http://schemas.openxmlformats.org/spreadsheetml/2006/main" count="48" uniqueCount="42">
  <si>
    <t>รายงานผลการใช้จ่ายงบประมาณ สถานีตำรวจภูธรเมืองประจวบคีรีขันธ์</t>
  </si>
  <si>
    <t>ประจำปีงบประมาณ พ.ศ. 256๗  ไตรมาสที่ 1 - 2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</si>
  <si>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</si>
  <si>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</si>
  <si>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</si>
  <si>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</si>
  <si>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</si>
  <si>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</si>
  <si>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</si>
  <si>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</si>
  <si>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</si>
  <si>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</si>
  <si>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</si>
  <si>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</si>
  <si>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</si>
  <si>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</si>
  <si>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</si>
  <si>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</si>
  <si>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</si>
  <si>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</si>
  <si>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</si>
  <si>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</si>
  <si>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</si>
  <si>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ส่งเสริมกิจกรรมเพื่อเสริมสร้างภูมิคุ้มกัน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</si>
  <si>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</si>
  <si>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</si>
  <si>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รวมทั้งป้องกันการเข้าไปเกี่ยวข้อง</t>
  </si>
  <si>
    <t>ให้ครบถ้วนจึงจะสามารถเบิกจ่ายได้</t>
  </si>
  <si>
    <t xml:space="preserve">กับยาเสพติดในเครือข่ายสังคมออนไลน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</si>
  <si>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</si>
  <si>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</si>
  <si>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</si>
  <si>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รวม</t>
  </si>
  <si>
    <t>ตรวจแล้วถูกต้อง</t>
  </si>
  <si>
    <t xml:space="preserve"> - ทราบ</t>
  </si>
  <si>
    <t xml:space="preserve">                                                              พ.ต.ท.       อดิศักดิ์  บัวงาม</t>
  </si>
  <si>
    <t xml:space="preserve">  พ.ต.อ.   ไพทูล  พรมเขียน</t>
  </si>
  <si>
    <t>(อดิศักดิ์  บัวงาม)</t>
  </si>
  <si>
    <t>(ไพทูล  พรมเขียน)</t>
  </si>
  <si>
    <t>สว.ธร.สภ.เมืองประจวบคีรีขันธ์</t>
  </si>
  <si>
    <t>ผกก.สภ.เมืองประจวบคีรีขันธ์</t>
  </si>
  <si>
    <t>ข้อมูล ณ  31  มีนาคม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</si>
</sst>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Fill="1" applyBorder="1" applyAlignment="1">
      <alignment horizontal="center" vertical="top"/>
    </xf>
    <xf numFmtId="2" fontId="2" fillId="0" borderId="1" xfId="1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 wrapText="1"/>
    </xf>
    <xf numFmtId="5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1" applyNumberFormat="1" applyFont="1" applyBorder="1" applyAlignment="1">
      <alignment horizontal="right" vertical="top"/>
    </xf>
    <xf numFmtId="0" fontId="3" fillId="0" borderId="9" xfId="0" applyFont="1" applyBorder="1"/>
    <xf numFmtId="43" fontId="3" fillId="0" borderId="9" xfId="1" applyFont="1" applyBorder="1"/>
    <xf numFmtId="4" fontId="3" fillId="0" borderId="9" xfId="1" applyNumberFormat="1" applyFont="1" applyBorder="1" applyAlignment="1">
      <alignment horizontal="right" vertical="top"/>
    </xf>
    <xf numFmtId="2" fontId="3" fillId="0" borderId="9" xfId="1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9" fontId="2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top"/>
    </xf>
    <xf numFmtId="43" fontId="2" fillId="0" borderId="3" xfId="1" applyFont="1" applyFill="1" applyBorder="1" applyAlignment="1">
      <alignment horizontal="center" vertical="top"/>
    </xf>
    <xf numFmtId="43" fontId="2" fillId="0" borderId="2" xfId="1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right" vertical="top"/>
    </xf>
    <xf numFmtId="4" fontId="2" fillId="0" borderId="5" xfId="1" applyNumberFormat="1" applyFont="1" applyBorder="1" applyAlignment="1">
      <alignment horizontal="right" vertical="top"/>
    </xf>
    <xf numFmtId="4" fontId="2" fillId="0" borderId="6" xfId="1" applyNumberFormat="1" applyFont="1" applyBorder="1" applyAlignment="1">
      <alignment horizontal="right" vertical="top"/>
    </xf>
    <xf numFmtId="2" fontId="2" fillId="0" borderId="1" xfId="1" applyNumberFormat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/>
    </xf>
    <xf numFmtId="2" fontId="2" fillId="0" borderId="2" xfId="1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112" zoomScaleNormal="112" workbookViewId="0">
      <selection activeCell="A3" sqref="A3:G3"/>
    </sheetView>
  </sheetViews>
  <sheetFormatPr defaultColWidth="9" defaultRowHeight="20.25"/>
  <cols>
    <col min="1" max="1" width="3.625" style="4" customWidth="1"/>
    <col min="2" max="2" width="34.875" style="4" customWidth="1"/>
    <col min="3" max="3" width="28.5" style="4" customWidth="1"/>
    <col min="4" max="4" width="14.5" style="4" customWidth="1"/>
    <col min="5" max="5" width="15.75" style="5" customWidth="1"/>
    <col min="6" max="6" width="11.375" style="4" customWidth="1"/>
    <col min="7" max="7" width="25.75" style="4" customWidth="1"/>
    <col min="8" max="16384" width="9" style="4"/>
  </cols>
  <sheetData>
    <row r="1" spans="1:7">
      <c r="A1" s="28" t="s">
        <v>0</v>
      </c>
      <c r="B1" s="28"/>
      <c r="C1" s="28"/>
      <c r="D1" s="28"/>
      <c r="E1" s="29"/>
      <c r="F1" s="28"/>
      <c r="G1" s="28"/>
    </row>
    <row r="2" spans="1:7">
      <c r="A2" s="28" t="s">
        <v>1</v>
      </c>
      <c r="B2" s="28"/>
      <c r="C2" s="28"/>
      <c r="D2" s="28"/>
      <c r="E2" s="29"/>
      <c r="F2" s="28"/>
      <c r="G2" s="28"/>
    </row>
    <row r="3" spans="1:7">
      <c r="A3" s="28" t="s">
        <v>41</v>
      </c>
      <c r="B3" s="28"/>
      <c r="C3" s="28"/>
      <c r="D3" s="28"/>
      <c r="E3" s="29"/>
      <c r="F3" s="28"/>
      <c r="G3" s="28"/>
    </row>
    <row r="4" spans="1:7" ht="9.75" customHeight="1"/>
    <row r="5" spans="1:7" s="1" customFormat="1">
      <c r="A5" s="35" t="s">
        <v>2</v>
      </c>
      <c r="B5" s="35" t="s">
        <v>3</v>
      </c>
      <c r="C5" s="35" t="s">
        <v>4</v>
      </c>
      <c r="D5" s="35" t="s">
        <v>5</v>
      </c>
      <c r="E5" s="47" t="s">
        <v>6</v>
      </c>
      <c r="F5" s="35" t="s">
        <v>7</v>
      </c>
      <c r="G5" s="35" t="s">
        <v>8</v>
      </c>
    </row>
    <row r="6" spans="1:7" s="1" customFormat="1" ht="12.75" customHeight="1">
      <c r="A6" s="36"/>
      <c r="B6" s="43"/>
      <c r="C6" s="43"/>
      <c r="D6" s="36"/>
      <c r="E6" s="48"/>
      <c r="F6" s="36"/>
      <c r="G6" s="43"/>
    </row>
    <row r="7" spans="1:7" s="2" customFormat="1" ht="21" customHeight="1">
      <c r="A7" s="37">
        <v>1</v>
      </c>
      <c r="B7" s="7" t="s">
        <v>9</v>
      </c>
      <c r="C7" s="8" t="s">
        <v>10</v>
      </c>
      <c r="D7" s="44">
        <v>1438840</v>
      </c>
      <c r="E7" s="49">
        <v>550338.18000000005</v>
      </c>
      <c r="F7" s="52">
        <f>(E7*100)/D7</f>
        <v>38.248740652191998</v>
      </c>
      <c r="G7" s="8" t="s">
        <v>11</v>
      </c>
    </row>
    <row r="8" spans="1:7" s="2" customFormat="1" ht="21" customHeight="1">
      <c r="A8" s="38"/>
      <c r="B8" s="11" t="s">
        <v>12</v>
      </c>
      <c r="C8" s="12" t="s">
        <v>13</v>
      </c>
      <c r="D8" s="45"/>
      <c r="E8" s="50"/>
      <c r="F8" s="53"/>
      <c r="G8" s="12" t="s">
        <v>14</v>
      </c>
    </row>
    <row r="9" spans="1:7" s="2" customFormat="1" ht="21" customHeight="1">
      <c r="A9" s="39"/>
      <c r="B9" s="13" t="s">
        <v>15</v>
      </c>
      <c r="C9" s="14"/>
      <c r="D9" s="46"/>
      <c r="E9" s="51"/>
      <c r="F9" s="54"/>
      <c r="G9" s="14"/>
    </row>
    <row r="10" spans="1:7" s="2" customFormat="1" ht="21" customHeight="1">
      <c r="A10" s="40">
        <v>2</v>
      </c>
      <c r="B10" s="7" t="s">
        <v>9</v>
      </c>
      <c r="C10" s="8" t="s">
        <v>16</v>
      </c>
      <c r="D10" s="44">
        <v>34000</v>
      </c>
      <c r="E10" s="49">
        <v>17000</v>
      </c>
      <c r="F10" s="52">
        <f>(E10*100)/D10</f>
        <v>50</v>
      </c>
      <c r="G10" s="8" t="s">
        <v>11</v>
      </c>
    </row>
    <row r="11" spans="1:7" s="2" customFormat="1" ht="21" customHeight="1">
      <c r="A11" s="41"/>
      <c r="B11" s="12" t="s">
        <v>17</v>
      </c>
      <c r="C11" s="12" t="s">
        <v>18</v>
      </c>
      <c r="D11" s="45"/>
      <c r="E11" s="50"/>
      <c r="F11" s="53"/>
      <c r="G11" s="12" t="s">
        <v>14</v>
      </c>
    </row>
    <row r="12" spans="1:7" s="2" customFormat="1" ht="21" customHeight="1">
      <c r="A12" s="42"/>
      <c r="B12" s="12" t="s">
        <v>19</v>
      </c>
      <c r="C12" s="14"/>
      <c r="D12" s="46"/>
      <c r="E12" s="51"/>
      <c r="F12" s="54"/>
      <c r="G12" s="12"/>
    </row>
    <row r="13" spans="1:7" s="2" customFormat="1" ht="21" customHeight="1">
      <c r="A13" s="40">
        <v>3</v>
      </c>
      <c r="B13" s="7" t="s">
        <v>9</v>
      </c>
      <c r="C13" s="8" t="s">
        <v>20</v>
      </c>
      <c r="D13" s="44">
        <v>39000</v>
      </c>
      <c r="E13" s="49">
        <v>39000</v>
      </c>
      <c r="F13" s="52">
        <f>E13*100/D13</f>
        <v>100</v>
      </c>
      <c r="G13" s="8" t="s">
        <v>11</v>
      </c>
    </row>
    <row r="14" spans="1:7" s="2" customFormat="1" ht="21" customHeight="1">
      <c r="A14" s="41"/>
      <c r="B14" s="12" t="s">
        <v>21</v>
      </c>
      <c r="C14" s="12"/>
      <c r="D14" s="45"/>
      <c r="E14" s="50"/>
      <c r="F14" s="54"/>
      <c r="G14" s="12" t="s">
        <v>14</v>
      </c>
    </row>
    <row r="15" spans="1:7" s="2" customFormat="1" ht="21" customHeight="1">
      <c r="A15" s="37">
        <v>4</v>
      </c>
      <c r="B15" s="7" t="s">
        <v>22</v>
      </c>
      <c r="C15" s="15" t="s">
        <v>23</v>
      </c>
      <c r="D15" s="44">
        <v>2140</v>
      </c>
      <c r="E15" s="49">
        <v>1140</v>
      </c>
      <c r="F15" s="52">
        <f>(E15*100)/D15</f>
        <v>53.271028037383203</v>
      </c>
      <c r="G15" s="8" t="s">
        <v>24</v>
      </c>
    </row>
    <row r="16" spans="1:7" s="2" customFormat="1" ht="21" customHeight="1">
      <c r="A16" s="38"/>
      <c r="B16" s="16" t="s">
        <v>25</v>
      </c>
      <c r="C16" s="17" t="s">
        <v>26</v>
      </c>
      <c r="D16" s="45"/>
      <c r="E16" s="50"/>
      <c r="F16" s="53"/>
      <c r="G16" s="12" t="s">
        <v>27</v>
      </c>
    </row>
    <row r="17" spans="1:7" s="2" customFormat="1" ht="21" customHeight="1">
      <c r="A17" s="38"/>
      <c r="B17" s="11"/>
      <c r="C17" s="18" t="s">
        <v>28</v>
      </c>
      <c r="D17" s="45"/>
      <c r="E17" s="50"/>
      <c r="F17" s="54"/>
      <c r="G17" s="12"/>
    </row>
    <row r="18" spans="1:7" s="2" customFormat="1" ht="21" customHeight="1">
      <c r="A18" s="19">
        <v>5</v>
      </c>
      <c r="B18" s="20" t="s">
        <v>29</v>
      </c>
      <c r="C18" s="20" t="s">
        <v>30</v>
      </c>
      <c r="D18" s="9">
        <v>51600</v>
      </c>
      <c r="E18" s="21">
        <v>0</v>
      </c>
      <c r="F18" s="10">
        <f>(E18*100)/D18</f>
        <v>0</v>
      </c>
      <c r="G18" s="20" t="s">
        <v>31</v>
      </c>
    </row>
    <row r="19" spans="1:7" s="3" customFormat="1" ht="21" customHeight="1">
      <c r="A19" s="30" t="s">
        <v>32</v>
      </c>
      <c r="B19" s="31"/>
      <c r="C19" s="22"/>
      <c r="D19" s="23">
        <f>SUM(D7:D18)</f>
        <v>1565580</v>
      </c>
      <c r="E19" s="24">
        <f>SUM(E7:E18)</f>
        <v>607478.18000000005</v>
      </c>
      <c r="F19" s="25">
        <f>(E19*100)/D19</f>
        <v>38.802116787388698</v>
      </c>
      <c r="G19" s="22"/>
    </row>
    <row r="20" spans="1:7" ht="10.5" customHeight="1"/>
    <row r="21" spans="1:7">
      <c r="C21" s="6" t="s">
        <v>33</v>
      </c>
      <c r="E21" s="26" t="s">
        <v>34</v>
      </c>
    </row>
    <row r="23" spans="1:7">
      <c r="B23" s="32" t="s">
        <v>35</v>
      </c>
      <c r="C23" s="32"/>
      <c r="E23" s="5" t="s">
        <v>36</v>
      </c>
    </row>
    <row r="24" spans="1:7">
      <c r="C24" s="27" t="s">
        <v>37</v>
      </c>
      <c r="E24" s="33" t="s">
        <v>38</v>
      </c>
      <c r="F24" s="34"/>
    </row>
    <row r="25" spans="1:7">
      <c r="C25" s="27" t="s">
        <v>39</v>
      </c>
      <c r="E25" s="33" t="s">
        <v>40</v>
      </c>
      <c r="F25" s="34"/>
    </row>
  </sheetData>
  <mergeCells count="30">
    <mergeCell ref="E24:F24"/>
    <mergeCell ref="E25:F25"/>
    <mergeCell ref="A5:A6"/>
    <mergeCell ref="A7:A9"/>
    <mergeCell ref="A10:A12"/>
    <mergeCell ref="A13:A14"/>
    <mergeCell ref="A15:A17"/>
    <mergeCell ref="B5:B6"/>
    <mergeCell ref="C5:C6"/>
    <mergeCell ref="D5:D6"/>
    <mergeCell ref="D7:D9"/>
    <mergeCell ref="D10:D12"/>
    <mergeCell ref="D13:D14"/>
    <mergeCell ref="D15:D17"/>
    <mergeCell ref="E5:E6"/>
    <mergeCell ref="E7:E9"/>
    <mergeCell ref="A1:G1"/>
    <mergeCell ref="A2:G2"/>
    <mergeCell ref="A3:G3"/>
    <mergeCell ref="A19:B19"/>
    <mergeCell ref="B23:C23"/>
    <mergeCell ref="E10:E12"/>
    <mergeCell ref="E13:E14"/>
    <mergeCell ref="E15:E17"/>
    <mergeCell ref="F5:F6"/>
    <mergeCell ref="F7:F9"/>
    <mergeCell ref="F10:F12"/>
    <mergeCell ref="F13:F14"/>
    <mergeCell ref="F15:F17"/>
    <mergeCell ref="G5:G6"/>
  </mergeCells>
  <pageMargins left="0.23622047244094499" right="0.23622047244094499" top="0.35433070866141703" bottom="0.35433070866141703" header="0.31496062992126" footer="0.31496062992126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2024-01-29T03:26:00Z</cp:lastPrinted>
  <dcterms:created xsi:type="dcterms:W3CDTF">2023-02-21T09:23:00Z</dcterms:created>
  <dcterms:modified xsi:type="dcterms:W3CDTF">2024-04-04T04:18:10Z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444C6F3C7FAD4A03AFA9F895B6006030_13</vt:lpwstr>
  </property>
  <property fmtid="{D5CDD505-2E9C-101B-9397-08002B2CF9AE}" pid="3" name="KSOProductBuildVer">
    <vt:lpwstr>1054-12.2.0.13489</vt:lpwstr>
  </property>
</Properties>
</file>